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18584.8651\"/>
    </mc:Choice>
  </mc:AlternateContent>
  <xr:revisionPtr revIDLastSave="0" documentId="13_ncr:1_{557840B2-0616-4B5F-9B11-FC3A5F7E83E2}" xr6:coauthVersionLast="47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<sst xmlns="http://schemas.openxmlformats.org/spreadsheetml/2006/main" count="282" uniqueCount="103">
  <si>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</si>
  <si>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</si>
  <si>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</si>
  <si>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</si>
  <si>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</si>
  <si>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</si>
  <si>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</si>
  <si>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</si>
  <si>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</si>
  <si>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</si>
  <si>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</si>
  <si>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</si>
  <si>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</si>
  <si>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</si>
  <si>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</si>
  <si>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</si>
  <si>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</si>
  <si>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</si>
  <si>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</si>
  <si>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</si>
  <si>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</si>
  <si>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</si>
  <si>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</si>
  <si>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</si>
  <si>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</si>
  <si>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</si>
  <si>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</si>
  <si>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</si>
  <si>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</si>
  <si>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</si>
  <si>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</si>
  <si>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</si>
  <si>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</si>
  <si>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</si>
  <si>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</si>
  <si>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</si>
  <si>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</si>
  <si>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</si>
  <si>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</si>
  <si>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</si>
  <si>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Жакупова В.К.</t>
  </si>
  <si>
    <t>МБОУ " Цвиллингская СОШ"</t>
  </si>
  <si>
    <t>Борщ с капустой и картофелем со сметаной</t>
  </si>
  <si>
    <t>54-2с</t>
  </si>
  <si>
    <t>Курица отварная</t>
  </si>
  <si>
    <t>54-21м</t>
  </si>
  <si>
    <t>Напиток из шиповника</t>
  </si>
  <si>
    <t>54-13хн</t>
  </si>
  <si>
    <t>Хлеб пшеничный с маслом и сыром,хлеб ржаной</t>
  </si>
  <si>
    <t>Бананы</t>
  </si>
  <si>
    <t>Овощи</t>
  </si>
  <si>
    <t>Огурцы (свежие)</t>
  </si>
  <si>
    <t>54-2з</t>
  </si>
  <si>
    <t>Плов с курицей</t>
  </si>
  <si>
    <t>Кисель</t>
  </si>
  <si>
    <t>Хлеб пшеничный с маслом,хлеб ржаной</t>
  </si>
  <si>
    <t>Огурцы (соленые)</t>
  </si>
  <si>
    <t>Йогурт</t>
  </si>
  <si>
    <t>54-12м</t>
  </si>
  <si>
    <t>Рассольник "Ленинградский"</t>
  </si>
  <si>
    <t>Чай с сахаром</t>
  </si>
  <si>
    <t>Яблоки</t>
  </si>
  <si>
    <t>Помидоры(свежие)</t>
  </si>
  <si>
    <t>54-3с</t>
  </si>
  <si>
    <t>54-2гн</t>
  </si>
  <si>
    <t>54-3з</t>
  </si>
  <si>
    <t>Каша гречневая рассыпчатая</t>
  </si>
  <si>
    <t>Котлета из говядины,соус красный основной</t>
  </si>
  <si>
    <t>Компот из смеси сухофруктов</t>
  </si>
  <si>
    <t>Огурцы свежие</t>
  </si>
  <si>
    <t>54-4г</t>
  </si>
  <si>
    <t>54-1хн</t>
  </si>
  <si>
    <t>Жаркое по- домашнему</t>
  </si>
  <si>
    <t>Кофейный напиток с молоком</t>
  </si>
  <si>
    <t>Апельсин</t>
  </si>
  <si>
    <t>54-9м</t>
  </si>
  <si>
    <t>54-23гн</t>
  </si>
  <si>
    <t xml:space="preserve"> Макароны отварные</t>
  </si>
  <si>
    <t>Печень говяжья по-строгановски</t>
  </si>
  <si>
    <t>Чай с лимоном и сахаром</t>
  </si>
  <si>
    <t>огурцы (свежие)</t>
  </si>
  <si>
    <t>54-1г</t>
  </si>
  <si>
    <t>54-18м</t>
  </si>
  <si>
    <t>54-3гн</t>
  </si>
  <si>
    <t>Рагу из овощей</t>
  </si>
  <si>
    <t>Компот из свежих плодов</t>
  </si>
  <si>
    <t>Груша</t>
  </si>
  <si>
    <t>Помидоры (свежие)</t>
  </si>
  <si>
    <t>54-9г</t>
  </si>
  <si>
    <t>Картофельное пюре</t>
  </si>
  <si>
    <t>Рыба тушеная совощами (минтай)</t>
  </si>
  <si>
    <t xml:space="preserve">Какао с молоком </t>
  </si>
  <si>
    <t>Хлеб пшеничный с маслом ,хлеб ржаной</t>
  </si>
  <si>
    <t>54-11г</t>
  </si>
  <si>
    <t>54-11р</t>
  </si>
  <si>
    <t>54-21гн</t>
  </si>
  <si>
    <t>Омлет с зеленым горошком</t>
  </si>
  <si>
    <t>Сок фруктовый</t>
  </si>
  <si>
    <t>Сливы</t>
  </si>
  <si>
    <t>54-2о</t>
  </si>
  <si>
    <t>Каша жидкая молочная рисовая</t>
  </si>
  <si>
    <t>Абрикосы</t>
  </si>
  <si>
    <t>54-25к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</si>
</sst>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N180" sqref="N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23.5</v>
      </c>
      <c r="H6" s="40">
        <v>24.8</v>
      </c>
      <c r="I6" s="40">
        <v>50.6</v>
      </c>
      <c r="J6" s="40">
        <v>551.79999999999995</v>
      </c>
      <c r="K6" s="41" t="s">
        <v>43</v>
      </c>
      <c r="L6" s="40">
        <v>18.11</v>
      </c>
    </row>
    <row r="7" spans="1:12" ht="14.4" x14ac:dyDescent="0.3">
      <c r="A7" s="23"/>
      <c r="B7" s="15"/>
      <c r="C7" s="11"/>
      <c r="D7" s="6"/>
      <c r="E7" s="42" t="s">
        <v>44</v>
      </c>
      <c r="F7" s="43">
        <v>80</v>
      </c>
      <c r="G7" s="43">
        <v>25.7</v>
      </c>
      <c r="H7" s="43">
        <v>1.9</v>
      </c>
      <c r="I7" s="43">
        <v>0.9</v>
      </c>
      <c r="J7" s="43">
        <v>123.8</v>
      </c>
      <c r="K7" s="44" t="s">
        <v>45</v>
      </c>
      <c r="L7" s="43">
        <v>19.2</v>
      </c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0.6</v>
      </c>
      <c r="H8" s="43">
        <v>0.2</v>
      </c>
      <c r="I8" s="43">
        <v>15.2</v>
      </c>
      <c r="J8" s="43">
        <v>65.3</v>
      </c>
      <c r="K8" s="44" t="s">
        <v>47</v>
      </c>
      <c r="L8" s="43">
        <v>6.4</v>
      </c>
    </row>
    <row r="9" spans="1:12" ht="14.4" x14ac:dyDescent="0.3">
      <c r="A9" s="23"/>
      <c r="B9" s="15"/>
      <c r="C9" s="11"/>
      <c r="D9" s="7" t="s">
        <v>23</v>
      </c>
      <c r="E9" s="42" t="s">
        <v>48</v>
      </c>
      <c r="F9" s="43">
        <v>70</v>
      </c>
      <c r="G9" s="43">
        <v>10.4</v>
      </c>
      <c r="H9" s="43">
        <v>9.3800000000000008</v>
      </c>
      <c r="I9" s="43">
        <v>19.55</v>
      </c>
      <c r="J9" s="43">
        <v>237.3</v>
      </c>
      <c r="K9" s="44">
        <v>3</v>
      </c>
      <c r="L9" s="43">
        <v>8.7200000000000006</v>
      </c>
    </row>
    <row r="10" spans="1:12" ht="14.4" x14ac:dyDescent="0.3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0.6</v>
      </c>
      <c r="H10" s="43">
        <v>0.6</v>
      </c>
      <c r="I10" s="43">
        <v>14.64</v>
      </c>
      <c r="J10" s="43">
        <v>66.34</v>
      </c>
      <c r="K10" s="44">
        <v>338</v>
      </c>
      <c r="L10" s="43">
        <v>14</v>
      </c>
    </row>
    <row r="11" spans="1:12" ht="14.4" x14ac:dyDescent="0.3">
      <c r="A11" s="23"/>
      <c r="B11" s="15"/>
      <c r="C11" s="11"/>
      <c r="D11" s="6" t="s">
        <v>50</v>
      </c>
      <c r="E11" s="42" t="s">
        <v>51</v>
      </c>
      <c r="F11" s="43">
        <v>60</v>
      </c>
      <c r="G11" s="43">
        <v>0.7</v>
      </c>
      <c r="H11" s="43">
        <v>0.1</v>
      </c>
      <c r="I11" s="43">
        <v>2</v>
      </c>
      <c r="J11" s="43">
        <v>11.3</v>
      </c>
      <c r="K11" s="44" t="s">
        <v>52</v>
      </c>
      <c r="L11" s="43">
        <v>9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710</v>
      </c>
      <c r="G13" s="19">
        <f t="shared" ref="G13:J13" si="0">SUM(G6:G12)</f>
        <v>61.500000000000007</v>
      </c>
      <c r="H13" s="19">
        <f t="shared" si="0"/>
        <v>36.980000000000004</v>
      </c>
      <c r="I13" s="19">
        <f t="shared" si="0"/>
        <v>102.89</v>
      </c>
      <c r="J13" s="19">
        <f t="shared" si="0"/>
        <v>1055.8399999999997</v>
      </c>
      <c r="K13" s="25"/>
      <c r="L13" s="19">
        <f t="shared" ref="L13" si="1">SUM(L6:L12)</f>
        <v>75.430000000000007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710</v>
      </c>
      <c r="G24" s="32">
        <f t="shared" ref="G24:J24" si="4">G13+G23</f>
        <v>61.500000000000007</v>
      </c>
      <c r="H24" s="32">
        <f t="shared" si="4"/>
        <v>36.980000000000004</v>
      </c>
      <c r="I24" s="32">
        <f t="shared" si="4"/>
        <v>102.89</v>
      </c>
      <c r="J24" s="32">
        <f t="shared" si="4"/>
        <v>1055.8399999999997</v>
      </c>
      <c r="K24" s="32"/>
      <c r="L24" s="32">
        <f t="shared" ref="L24" si="5">L13+L23</f>
        <v>75.430000000000007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27.3</v>
      </c>
      <c r="H25" s="40">
        <v>8.1</v>
      </c>
      <c r="I25" s="40">
        <v>33.200000000000003</v>
      </c>
      <c r="J25" s="40">
        <v>314.60000000000002</v>
      </c>
      <c r="K25" s="41" t="s">
        <v>58</v>
      </c>
      <c r="L25" s="40">
        <v>24.08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</v>
      </c>
      <c r="H27" s="43">
        <v>0</v>
      </c>
      <c r="I27" s="43">
        <v>15.3</v>
      </c>
      <c r="J27" s="43">
        <v>49.6</v>
      </c>
      <c r="K27" s="44">
        <v>648</v>
      </c>
      <c r="L27" s="43">
        <v>4</v>
      </c>
    </row>
    <row r="28" spans="1:12" ht="14.4" x14ac:dyDescent="0.3">
      <c r="A28" s="14"/>
      <c r="B28" s="15"/>
      <c r="C28" s="11"/>
      <c r="D28" s="7" t="s">
        <v>23</v>
      </c>
      <c r="E28" s="42" t="s">
        <v>55</v>
      </c>
      <c r="F28" s="43">
        <v>65</v>
      </c>
      <c r="G28" s="43">
        <v>4.9800000000000004</v>
      </c>
      <c r="H28" s="43">
        <v>9.4499999999999993</v>
      </c>
      <c r="I28" s="43">
        <v>17.16</v>
      </c>
      <c r="J28" s="43">
        <v>233.4</v>
      </c>
      <c r="K28" s="44">
        <v>1</v>
      </c>
      <c r="L28" s="43">
        <v>5.27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50</v>
      </c>
      <c r="E30" s="42" t="s">
        <v>56</v>
      </c>
      <c r="F30" s="43">
        <v>60</v>
      </c>
      <c r="G30" s="43">
        <v>0.4</v>
      </c>
      <c r="H30" s="43">
        <v>0.05</v>
      </c>
      <c r="I30" s="43">
        <v>0.85</v>
      </c>
      <c r="J30" s="43">
        <v>5.45</v>
      </c>
      <c r="K30" s="44">
        <v>70</v>
      </c>
      <c r="L30" s="43">
        <v>12.08</v>
      </c>
    </row>
    <row r="31" spans="1:12" ht="14.4" x14ac:dyDescent="0.3">
      <c r="A31" s="14"/>
      <c r="B31" s="15"/>
      <c r="C31" s="11"/>
      <c r="D31" s="6"/>
      <c r="E31" s="42" t="s">
        <v>57</v>
      </c>
      <c r="F31" s="43">
        <v>100</v>
      </c>
      <c r="G31" s="43">
        <v>5</v>
      </c>
      <c r="H31" s="43">
        <v>3.2</v>
      </c>
      <c r="I31" s="43">
        <v>8.5</v>
      </c>
      <c r="J31" s="43">
        <v>85</v>
      </c>
      <c r="K31" s="44"/>
      <c r="L31" s="43">
        <v>30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37.68</v>
      </c>
      <c r="H32" s="19">
        <f t="shared" ref="H32" si="7">SUM(H25:H31)</f>
        <v>20.799999999999997</v>
      </c>
      <c r="I32" s="19">
        <f t="shared" ref="I32" si="8">SUM(I25:I31)</f>
        <v>75.009999999999991</v>
      </c>
      <c r="J32" s="19">
        <f t="shared" ref="J32:L32" si="9">SUM(J25:J31)</f>
        <v>688.05000000000007</v>
      </c>
      <c r="K32" s="25"/>
      <c r="L32" s="19">
        <f t="shared" si="9"/>
        <v>75.429999999999993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625</v>
      </c>
      <c r="G43" s="32">
        <f t="shared" ref="G43" si="14">G32+G42</f>
        <v>37.68</v>
      </c>
      <c r="H43" s="32">
        <f t="shared" ref="H43" si="15">H32+H42</f>
        <v>20.799999999999997</v>
      </c>
      <c r="I43" s="32">
        <f t="shared" ref="I43" si="16">I32+I42</f>
        <v>75.009999999999991</v>
      </c>
      <c r="J43" s="32">
        <f t="shared" ref="J43:L43" si="17">J32+J42</f>
        <v>688.05000000000007</v>
      </c>
      <c r="K43" s="32"/>
      <c r="L43" s="32">
        <f t="shared" si="17"/>
        <v>75.429999999999993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23.7</v>
      </c>
      <c r="H44" s="40">
        <v>29</v>
      </c>
      <c r="I44" s="40">
        <v>68.099999999999994</v>
      </c>
      <c r="J44" s="40">
        <v>627.6</v>
      </c>
      <c r="K44" s="41" t="s">
        <v>63</v>
      </c>
      <c r="L44" s="40">
        <v>17.809999999999999</v>
      </c>
    </row>
    <row r="45" spans="1:12" ht="14.4" x14ac:dyDescent="0.3">
      <c r="A45" s="23"/>
      <c r="B45" s="15"/>
      <c r="C45" s="11"/>
      <c r="D45" s="6"/>
      <c r="E45" s="42" t="s">
        <v>44</v>
      </c>
      <c r="F45" s="43">
        <v>80</v>
      </c>
      <c r="G45" s="43">
        <v>25.7</v>
      </c>
      <c r="H45" s="43">
        <v>1.9</v>
      </c>
      <c r="I45" s="43">
        <v>0.9</v>
      </c>
      <c r="J45" s="43">
        <v>123.8</v>
      </c>
      <c r="K45" s="44" t="s">
        <v>45</v>
      </c>
      <c r="L45" s="43">
        <v>19.2</v>
      </c>
    </row>
    <row r="46" spans="1:12" ht="14.4" x14ac:dyDescent="0.3">
      <c r="A46" s="23"/>
      <c r="B46" s="15"/>
      <c r="C46" s="11"/>
      <c r="D46" s="7" t="s">
        <v>22</v>
      </c>
      <c r="E46" s="50" t="s">
        <v>60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64</v>
      </c>
      <c r="L46" s="43">
        <v>4.2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70</v>
      </c>
      <c r="G47" s="43">
        <v>10.4</v>
      </c>
      <c r="H47" s="43">
        <v>9.3800000000000008</v>
      </c>
      <c r="I47" s="43">
        <v>19.55</v>
      </c>
      <c r="J47" s="43">
        <v>237.3</v>
      </c>
      <c r="K47" s="44">
        <v>3</v>
      </c>
      <c r="L47" s="43">
        <v>8.7200000000000006</v>
      </c>
    </row>
    <row r="48" spans="1:12" ht="14.4" x14ac:dyDescent="0.3">
      <c r="A48" s="23"/>
      <c r="B48" s="15"/>
      <c r="C48" s="11"/>
      <c r="D48" s="7" t="s">
        <v>24</v>
      </c>
      <c r="E48" s="42" t="s">
        <v>61</v>
      </c>
      <c r="F48" s="43">
        <v>100</v>
      </c>
      <c r="G48" s="43">
        <v>0.6</v>
      </c>
      <c r="H48" s="43">
        <v>0.6</v>
      </c>
      <c r="I48" s="43">
        <v>14.64</v>
      </c>
      <c r="J48" s="43">
        <v>66.34</v>
      </c>
      <c r="K48" s="44">
        <v>338</v>
      </c>
      <c r="L48" s="43">
        <v>18</v>
      </c>
    </row>
    <row r="49" spans="1:12" ht="14.4" x14ac:dyDescent="0.3">
      <c r="A49" s="23"/>
      <c r="B49" s="15"/>
      <c r="C49" s="11"/>
      <c r="D49" s="6" t="s">
        <v>50</v>
      </c>
      <c r="E49" s="42" t="s">
        <v>62</v>
      </c>
      <c r="F49" s="43">
        <v>60</v>
      </c>
      <c r="G49" s="43">
        <v>0.7</v>
      </c>
      <c r="H49" s="43">
        <v>0.1</v>
      </c>
      <c r="I49" s="43">
        <v>2.2999999999999998</v>
      </c>
      <c r="J49" s="43">
        <v>12.8</v>
      </c>
      <c r="K49" s="44" t="s">
        <v>65</v>
      </c>
      <c r="L49" s="43">
        <v>7.5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61.300000000000004</v>
      </c>
      <c r="H51" s="19">
        <f t="shared" ref="H51" si="19">SUM(H44:H50)</f>
        <v>40.980000000000004</v>
      </c>
      <c r="I51" s="19">
        <f t="shared" ref="I51" si="20">SUM(I44:I50)</f>
        <v>111.99</v>
      </c>
      <c r="J51" s="19">
        <f t="shared" ref="J51:L51" si="21">SUM(J44:J50)</f>
        <v>1094.6399999999999</v>
      </c>
      <c r="K51" s="25"/>
      <c r="L51" s="19">
        <f t="shared" si="21"/>
        <v>75.430000000000007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710</v>
      </c>
      <c r="G62" s="32">
        <f t="shared" ref="G62" si="26">G51+G61</f>
        <v>61.300000000000004</v>
      </c>
      <c r="H62" s="32">
        <f t="shared" ref="H62" si="27">H51+H61</f>
        <v>40.980000000000004</v>
      </c>
      <c r="I62" s="32">
        <f t="shared" ref="I62" si="28">I51+I61</f>
        <v>111.99</v>
      </c>
      <c r="J62" s="32">
        <f t="shared" ref="J62:L62" si="29">J51+J61</f>
        <v>1094.6399999999999</v>
      </c>
      <c r="K62" s="32"/>
      <c r="L62" s="32">
        <f t="shared" si="29"/>
        <v>75.430000000000007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8.3000000000000007</v>
      </c>
      <c r="H63" s="40">
        <v>6.3</v>
      </c>
      <c r="I63" s="40">
        <v>36</v>
      </c>
      <c r="J63" s="40">
        <v>233.7</v>
      </c>
      <c r="K63" s="41" t="s">
        <v>70</v>
      </c>
      <c r="L63" s="40">
        <v>3.5</v>
      </c>
    </row>
    <row r="64" spans="1:12" ht="14.4" x14ac:dyDescent="0.3">
      <c r="A64" s="23"/>
      <c r="B64" s="15"/>
      <c r="C64" s="11"/>
      <c r="D64" s="6"/>
      <c r="E64" s="42" t="s">
        <v>67</v>
      </c>
      <c r="F64" s="43">
        <v>200</v>
      </c>
      <c r="G64" s="43">
        <v>17</v>
      </c>
      <c r="H64" s="43">
        <v>15.5</v>
      </c>
      <c r="I64" s="43">
        <v>21.3</v>
      </c>
      <c r="J64" s="43">
        <v>292.10000000000002</v>
      </c>
      <c r="K64" s="44" t="s">
        <v>70</v>
      </c>
      <c r="L64" s="43">
        <v>23.06</v>
      </c>
    </row>
    <row r="65" spans="1:12" ht="14.4" x14ac:dyDescent="0.3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71</v>
      </c>
      <c r="L65" s="43">
        <v>4.5999999999999996</v>
      </c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65</v>
      </c>
      <c r="G66" s="43">
        <v>4.9800000000000004</v>
      </c>
      <c r="H66" s="43">
        <v>9.4499999999999993</v>
      </c>
      <c r="I66" s="43">
        <v>17.16</v>
      </c>
      <c r="J66" s="43">
        <v>233.4</v>
      </c>
      <c r="K66" s="44">
        <v>1</v>
      </c>
      <c r="L66" s="43">
        <v>5.27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50</v>
      </c>
      <c r="E68" s="42" t="s">
        <v>69</v>
      </c>
      <c r="F68" s="43">
        <v>60</v>
      </c>
      <c r="G68" s="43">
        <v>0.7</v>
      </c>
      <c r="H68" s="43">
        <v>0.1</v>
      </c>
      <c r="I68" s="43">
        <v>2</v>
      </c>
      <c r="J68" s="43">
        <v>11.3</v>
      </c>
      <c r="K68" s="44" t="s">
        <v>52</v>
      </c>
      <c r="L68" s="43">
        <v>9</v>
      </c>
    </row>
    <row r="69" spans="1:12" ht="14.4" x14ac:dyDescent="0.3">
      <c r="A69" s="23"/>
      <c r="B69" s="15"/>
      <c r="C69" s="11"/>
      <c r="D69" s="6"/>
      <c r="E69" s="42" t="s">
        <v>57</v>
      </c>
      <c r="F69" s="43">
        <v>100</v>
      </c>
      <c r="G69" s="43">
        <v>5</v>
      </c>
      <c r="H69" s="43">
        <v>3.2</v>
      </c>
      <c r="I69" s="43">
        <v>8.5</v>
      </c>
      <c r="J69" s="43">
        <v>85</v>
      </c>
      <c r="K69" s="44"/>
      <c r="L69" s="43">
        <v>30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775</v>
      </c>
      <c r="G70" s="19">
        <f t="shared" ref="G70" si="30">SUM(G63:G69)</f>
        <v>36.480000000000004</v>
      </c>
      <c r="H70" s="19">
        <f t="shared" ref="H70" si="31">SUM(H63:H69)</f>
        <v>34.550000000000004</v>
      </c>
      <c r="I70" s="19">
        <f t="shared" ref="I70" si="32">SUM(I63:I69)</f>
        <v>104.75999999999999</v>
      </c>
      <c r="J70" s="19">
        <f t="shared" ref="J70:L70" si="33">SUM(J63:J69)</f>
        <v>936.49999999999989</v>
      </c>
      <c r="K70" s="25"/>
      <c r="L70" s="19">
        <f t="shared" si="33"/>
        <v>75.429999999999993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775</v>
      </c>
      <c r="G81" s="32">
        <f t="shared" ref="G81" si="38">G70+G80</f>
        <v>36.480000000000004</v>
      </c>
      <c r="H81" s="32">
        <f t="shared" ref="H81" si="39">H70+H80</f>
        <v>34.550000000000004</v>
      </c>
      <c r="I81" s="32">
        <f t="shared" ref="I81" si="40">I70+I80</f>
        <v>104.75999999999999</v>
      </c>
      <c r="J81" s="32">
        <f t="shared" ref="J81:L81" si="41">J70+J80</f>
        <v>936.49999999999989</v>
      </c>
      <c r="K81" s="32"/>
      <c r="L81" s="32">
        <f t="shared" si="41"/>
        <v>75.429999999999993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20.100000000000001</v>
      </c>
      <c r="H82" s="40">
        <v>18.7</v>
      </c>
      <c r="I82" s="40">
        <v>17.2</v>
      </c>
      <c r="J82" s="40">
        <v>318</v>
      </c>
      <c r="K82" s="41" t="s">
        <v>75</v>
      </c>
      <c r="L82" s="40">
        <v>33.71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3.8</v>
      </c>
      <c r="H84" s="43">
        <v>2.9</v>
      </c>
      <c r="I84" s="43">
        <v>11.3</v>
      </c>
      <c r="J84" s="43">
        <v>86</v>
      </c>
      <c r="K84" s="44" t="s">
        <v>76</v>
      </c>
      <c r="L84" s="43">
        <v>7.5</v>
      </c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70</v>
      </c>
      <c r="G85" s="43">
        <v>10.4</v>
      </c>
      <c r="H85" s="43">
        <v>9.3800000000000008</v>
      </c>
      <c r="I85" s="43">
        <v>19.55</v>
      </c>
      <c r="J85" s="43">
        <v>237.3</v>
      </c>
      <c r="K85" s="44">
        <v>3</v>
      </c>
      <c r="L85" s="43">
        <v>8.7200000000000006</v>
      </c>
    </row>
    <row r="86" spans="1:12" ht="14.4" x14ac:dyDescent="0.3">
      <c r="A86" s="23"/>
      <c r="B86" s="15"/>
      <c r="C86" s="11"/>
      <c r="D86" s="7" t="s">
        <v>24</v>
      </c>
      <c r="E86" s="42" t="s">
        <v>74</v>
      </c>
      <c r="F86" s="43">
        <v>100</v>
      </c>
      <c r="G86" s="43">
        <v>0.6</v>
      </c>
      <c r="H86" s="43">
        <v>0.6</v>
      </c>
      <c r="I86" s="43">
        <v>14.64</v>
      </c>
      <c r="J86" s="43">
        <v>66.34</v>
      </c>
      <c r="K86" s="44">
        <v>338</v>
      </c>
      <c r="L86" s="43">
        <v>18</v>
      </c>
    </row>
    <row r="87" spans="1:12" ht="14.4" x14ac:dyDescent="0.3">
      <c r="A87" s="23"/>
      <c r="B87" s="15"/>
      <c r="C87" s="11"/>
      <c r="D87" s="6" t="s">
        <v>50</v>
      </c>
      <c r="E87" s="42" t="s">
        <v>62</v>
      </c>
      <c r="F87" s="43">
        <v>60</v>
      </c>
      <c r="G87" s="43">
        <v>0.7</v>
      </c>
      <c r="H87" s="43">
        <v>0.1</v>
      </c>
      <c r="I87" s="43">
        <v>2.2999999999999998</v>
      </c>
      <c r="J87" s="43">
        <v>12.8</v>
      </c>
      <c r="K87" s="44" t="s">
        <v>65</v>
      </c>
      <c r="L87" s="43">
        <v>7.5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35.600000000000009</v>
      </c>
      <c r="H89" s="19">
        <f t="shared" ref="H89" si="43">SUM(H82:H88)</f>
        <v>31.68</v>
      </c>
      <c r="I89" s="19">
        <f t="shared" ref="I89" si="44">SUM(I82:I88)</f>
        <v>64.989999999999995</v>
      </c>
      <c r="J89" s="19">
        <f t="shared" ref="J89:L89" si="45">SUM(J82:J88)</f>
        <v>720.43999999999994</v>
      </c>
      <c r="K89" s="25"/>
      <c r="L89" s="19">
        <f t="shared" si="45"/>
        <v>75.430000000000007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630</v>
      </c>
      <c r="G100" s="32">
        <f t="shared" ref="G100" si="50">G89+G99</f>
        <v>35.600000000000009</v>
      </c>
      <c r="H100" s="32">
        <f t="shared" ref="H100" si="51">H89+H99</f>
        <v>31.68</v>
      </c>
      <c r="I100" s="32">
        <f t="shared" ref="I100" si="52">I89+I99</f>
        <v>64.989999999999995</v>
      </c>
      <c r="J100" s="32">
        <f t="shared" ref="J100:L100" si="53">J89+J99</f>
        <v>720.43999999999994</v>
      </c>
      <c r="K100" s="32"/>
      <c r="L100" s="32">
        <f t="shared" si="53"/>
        <v>75.430000000000007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150</v>
      </c>
      <c r="G101" s="40">
        <v>5.4</v>
      </c>
      <c r="H101" s="40">
        <v>4.9000000000000004</v>
      </c>
      <c r="I101" s="40">
        <v>32.799999999999997</v>
      </c>
      <c r="J101" s="40">
        <v>196.8</v>
      </c>
      <c r="K101" s="41" t="s">
        <v>81</v>
      </c>
      <c r="L101" s="40">
        <v>4</v>
      </c>
    </row>
    <row r="102" spans="1:12" ht="14.4" x14ac:dyDescent="0.3">
      <c r="A102" s="23"/>
      <c r="B102" s="15"/>
      <c r="C102" s="11"/>
      <c r="D102" s="6"/>
      <c r="E102" s="42" t="s">
        <v>78</v>
      </c>
      <c r="F102" s="43">
        <v>100</v>
      </c>
      <c r="G102" s="43">
        <v>16.739999999999998</v>
      </c>
      <c r="H102" s="43">
        <v>15.88</v>
      </c>
      <c r="I102" s="43">
        <v>6.66</v>
      </c>
      <c r="J102" s="43">
        <v>236.6</v>
      </c>
      <c r="K102" s="44" t="s">
        <v>82</v>
      </c>
      <c r="L102" s="43">
        <v>21.66</v>
      </c>
    </row>
    <row r="103" spans="1:12" ht="14.4" x14ac:dyDescent="0.3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83</v>
      </c>
      <c r="L103" s="43">
        <v>5.5</v>
      </c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65</v>
      </c>
      <c r="G104" s="43">
        <v>4.9800000000000004</v>
      </c>
      <c r="H104" s="43">
        <v>9.4499999999999993</v>
      </c>
      <c r="I104" s="43">
        <v>17.16</v>
      </c>
      <c r="J104" s="43">
        <v>233.4</v>
      </c>
      <c r="K104" s="44">
        <v>1</v>
      </c>
      <c r="L104" s="43">
        <v>5.27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50</v>
      </c>
      <c r="E106" s="42" t="s">
        <v>80</v>
      </c>
      <c r="F106" s="43">
        <v>60</v>
      </c>
      <c r="G106" s="43">
        <v>0.7</v>
      </c>
      <c r="H106" s="43">
        <v>0.1</v>
      </c>
      <c r="I106" s="43">
        <v>2</v>
      </c>
      <c r="J106" s="43">
        <v>11.3</v>
      </c>
      <c r="K106" s="44" t="s">
        <v>52</v>
      </c>
      <c r="L106" s="43">
        <v>9</v>
      </c>
    </row>
    <row r="107" spans="1:12" ht="14.4" x14ac:dyDescent="0.3">
      <c r="A107" s="23"/>
      <c r="B107" s="15"/>
      <c r="C107" s="11"/>
      <c r="D107" s="6"/>
      <c r="E107" s="42" t="s">
        <v>57</v>
      </c>
      <c r="F107" s="43">
        <v>100</v>
      </c>
      <c r="G107" s="43">
        <v>5</v>
      </c>
      <c r="H107" s="43">
        <v>3.2</v>
      </c>
      <c r="I107" s="43">
        <v>8.5</v>
      </c>
      <c r="J107" s="43">
        <v>85</v>
      </c>
      <c r="K107" s="44"/>
      <c r="L107" s="43">
        <v>30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675</v>
      </c>
      <c r="G108" s="19">
        <f t="shared" ref="G108:J108" si="54">SUM(G101:G107)</f>
        <v>33.120000000000005</v>
      </c>
      <c r="H108" s="19">
        <f t="shared" si="54"/>
        <v>33.53</v>
      </c>
      <c r="I108" s="19">
        <f t="shared" si="54"/>
        <v>73.819999999999993</v>
      </c>
      <c r="J108" s="19">
        <f t="shared" si="54"/>
        <v>790.99999999999989</v>
      </c>
      <c r="K108" s="25"/>
      <c r="L108" s="19">
        <f t="shared" ref="L108" si="55">SUM(L101:L107)</f>
        <v>75.430000000000007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675</v>
      </c>
      <c r="G119" s="32">
        <f t="shared" ref="G119" si="58">G108+G118</f>
        <v>33.120000000000005</v>
      </c>
      <c r="H119" s="32">
        <f t="shared" ref="H119" si="59">H108+H118</f>
        <v>33.53</v>
      </c>
      <c r="I119" s="32">
        <f t="shared" ref="I119" si="60">I108+I118</f>
        <v>73.819999999999993</v>
      </c>
      <c r="J119" s="32">
        <f t="shared" ref="J119:L119" si="61">J108+J118</f>
        <v>790.99999999999989</v>
      </c>
      <c r="K119" s="32"/>
      <c r="L119" s="32">
        <f t="shared" si="61"/>
        <v>75.430000000000007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200</v>
      </c>
      <c r="G120" s="40">
        <v>2.8</v>
      </c>
      <c r="H120" s="40">
        <v>7.4</v>
      </c>
      <c r="I120" s="40">
        <v>13.6</v>
      </c>
      <c r="J120" s="40">
        <v>133.4</v>
      </c>
      <c r="K120" s="41" t="s">
        <v>88</v>
      </c>
      <c r="L120" s="40">
        <v>16.010000000000002</v>
      </c>
    </row>
    <row r="121" spans="1:12" ht="14.4" x14ac:dyDescent="0.3">
      <c r="A121" s="14"/>
      <c r="B121" s="15"/>
      <c r="C121" s="11"/>
      <c r="D121" s="6"/>
      <c r="E121" s="42" t="s">
        <v>44</v>
      </c>
      <c r="F121" s="43">
        <v>80</v>
      </c>
      <c r="G121" s="43">
        <v>25.7</v>
      </c>
      <c r="H121" s="43">
        <v>1.9</v>
      </c>
      <c r="I121" s="43">
        <v>0.9</v>
      </c>
      <c r="J121" s="43">
        <v>123.8</v>
      </c>
      <c r="K121" s="44" t="s">
        <v>45</v>
      </c>
      <c r="L121" s="43">
        <v>19.2</v>
      </c>
    </row>
    <row r="122" spans="1:12" ht="14.4" x14ac:dyDescent="0.3">
      <c r="A122" s="14"/>
      <c r="B122" s="15"/>
      <c r="C122" s="11"/>
      <c r="D122" s="7" t="s">
        <v>22</v>
      </c>
      <c r="E122" s="42" t="s">
        <v>85</v>
      </c>
      <c r="F122" s="43">
        <v>200</v>
      </c>
      <c r="G122" s="43">
        <v>0</v>
      </c>
      <c r="H122" s="43">
        <v>0</v>
      </c>
      <c r="I122" s="43">
        <v>23.3</v>
      </c>
      <c r="J122" s="43">
        <v>92.9</v>
      </c>
      <c r="K122" s="44">
        <v>344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70</v>
      </c>
      <c r="G123" s="43">
        <v>10.4</v>
      </c>
      <c r="H123" s="43">
        <v>9.3800000000000008</v>
      </c>
      <c r="I123" s="43">
        <v>19.55</v>
      </c>
      <c r="J123" s="43">
        <v>237.3</v>
      </c>
      <c r="K123" s="44">
        <v>3</v>
      </c>
      <c r="L123" s="43">
        <v>8.7200000000000006</v>
      </c>
    </row>
    <row r="124" spans="1:12" ht="14.4" x14ac:dyDescent="0.3">
      <c r="A124" s="14"/>
      <c r="B124" s="15"/>
      <c r="C124" s="11"/>
      <c r="D124" s="7" t="s">
        <v>24</v>
      </c>
      <c r="E124" s="42" t="s">
        <v>86</v>
      </c>
      <c r="F124" s="43">
        <v>100</v>
      </c>
      <c r="G124" s="43">
        <v>0.6</v>
      </c>
      <c r="H124" s="43">
        <v>0.6</v>
      </c>
      <c r="I124" s="43">
        <v>14.64</v>
      </c>
      <c r="J124" s="43">
        <v>66.34</v>
      </c>
      <c r="K124" s="44"/>
      <c r="L124" s="43">
        <v>19</v>
      </c>
    </row>
    <row r="125" spans="1:12" ht="14.4" x14ac:dyDescent="0.3">
      <c r="A125" s="14"/>
      <c r="B125" s="15"/>
      <c r="C125" s="11"/>
      <c r="D125" s="6" t="s">
        <v>50</v>
      </c>
      <c r="E125" s="42" t="s">
        <v>87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65</v>
      </c>
      <c r="L125" s="43">
        <v>7.5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2">SUM(G120:G126)</f>
        <v>40.200000000000003</v>
      </c>
      <c r="H127" s="19">
        <f t="shared" si="62"/>
        <v>19.380000000000003</v>
      </c>
      <c r="I127" s="19">
        <f t="shared" si="62"/>
        <v>74.289999999999992</v>
      </c>
      <c r="J127" s="19">
        <f t="shared" si="62"/>
        <v>666.54000000000008</v>
      </c>
      <c r="K127" s="25"/>
      <c r="L127" s="19">
        <f t="shared" ref="L127" si="63">SUM(L120:L126)</f>
        <v>75.430000000000007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710</v>
      </c>
      <c r="G138" s="32">
        <f t="shared" ref="G138" si="66">G127+G137</f>
        <v>40.200000000000003</v>
      </c>
      <c r="H138" s="32">
        <f t="shared" ref="H138" si="67">H127+H137</f>
        <v>19.380000000000003</v>
      </c>
      <c r="I138" s="32">
        <f t="shared" ref="I138" si="68">I127+I137</f>
        <v>74.289999999999992</v>
      </c>
      <c r="J138" s="32">
        <f t="shared" ref="J138:L138" si="69">J127+J137</f>
        <v>666.54000000000008</v>
      </c>
      <c r="K138" s="32"/>
      <c r="L138" s="32">
        <f t="shared" si="69"/>
        <v>75.430000000000007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150</v>
      </c>
      <c r="G139" s="40">
        <v>3.2</v>
      </c>
      <c r="H139" s="40">
        <v>5.2</v>
      </c>
      <c r="I139" s="40">
        <v>19.8</v>
      </c>
      <c r="J139" s="40">
        <v>139.4</v>
      </c>
      <c r="K139" s="41" t="s">
        <v>93</v>
      </c>
      <c r="L139" s="40">
        <v>7.2</v>
      </c>
    </row>
    <row r="140" spans="1:12" ht="14.4" x14ac:dyDescent="0.3">
      <c r="A140" s="23"/>
      <c r="B140" s="15"/>
      <c r="C140" s="11"/>
      <c r="D140" s="6"/>
      <c r="E140" s="42" t="s">
        <v>90</v>
      </c>
      <c r="F140" s="43">
        <v>100</v>
      </c>
      <c r="G140" s="43">
        <v>13.7</v>
      </c>
      <c r="H140" s="43">
        <v>7.4</v>
      </c>
      <c r="I140" s="43">
        <v>6.3</v>
      </c>
      <c r="J140" s="43">
        <v>147.1</v>
      </c>
      <c r="K140" s="44" t="s">
        <v>94</v>
      </c>
      <c r="L140" s="43">
        <v>15.96</v>
      </c>
    </row>
    <row r="141" spans="1:12" ht="14.4" x14ac:dyDescent="0.3">
      <c r="A141" s="23"/>
      <c r="B141" s="15"/>
      <c r="C141" s="11"/>
      <c r="D141" s="7" t="s">
        <v>22</v>
      </c>
      <c r="E141" s="42" t="s">
        <v>91</v>
      </c>
      <c r="F141" s="43">
        <v>200</v>
      </c>
      <c r="G141" s="43">
        <v>4.5999999999999996</v>
      </c>
      <c r="H141" s="43">
        <v>3.6</v>
      </c>
      <c r="I141" s="43">
        <v>12.6</v>
      </c>
      <c r="J141" s="43">
        <v>100.4</v>
      </c>
      <c r="K141" s="44" t="s">
        <v>95</v>
      </c>
      <c r="L141" s="43">
        <v>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92</v>
      </c>
      <c r="F142" s="43">
        <v>65</v>
      </c>
      <c r="G142" s="43">
        <v>4.9800000000000004</v>
      </c>
      <c r="H142" s="43">
        <v>9.4499999999999993</v>
      </c>
      <c r="I142" s="43">
        <v>17.16</v>
      </c>
      <c r="J142" s="43">
        <v>233.4</v>
      </c>
      <c r="K142" s="44">
        <v>1</v>
      </c>
      <c r="L142" s="43">
        <v>5.27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50</v>
      </c>
      <c r="E144" s="42" t="s">
        <v>51</v>
      </c>
      <c r="F144" s="43">
        <v>60</v>
      </c>
      <c r="G144" s="43">
        <v>0.7</v>
      </c>
      <c r="H144" s="43">
        <v>0.1</v>
      </c>
      <c r="I144" s="43">
        <v>2</v>
      </c>
      <c r="J144" s="43">
        <v>11.3</v>
      </c>
      <c r="K144" s="44" t="s">
        <v>52</v>
      </c>
      <c r="L144" s="43">
        <v>9</v>
      </c>
    </row>
    <row r="145" spans="1:12" ht="14.4" x14ac:dyDescent="0.3">
      <c r="A145" s="23"/>
      <c r="B145" s="15"/>
      <c r="C145" s="11"/>
      <c r="D145" s="6"/>
      <c r="E145" s="42" t="s">
        <v>57</v>
      </c>
      <c r="F145" s="43">
        <v>100</v>
      </c>
      <c r="G145" s="43">
        <v>5</v>
      </c>
      <c r="H145" s="43">
        <v>3.2</v>
      </c>
      <c r="I145" s="43">
        <v>8.5</v>
      </c>
      <c r="J145" s="43">
        <v>85</v>
      </c>
      <c r="K145" s="44"/>
      <c r="L145" s="43">
        <v>30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32.18</v>
      </c>
      <c r="H146" s="19">
        <f t="shared" si="70"/>
        <v>28.950000000000003</v>
      </c>
      <c r="I146" s="19">
        <f t="shared" si="70"/>
        <v>66.36</v>
      </c>
      <c r="J146" s="19">
        <f t="shared" si="70"/>
        <v>716.59999999999991</v>
      </c>
      <c r="K146" s="25"/>
      <c r="L146" s="19">
        <f t="shared" ref="L146" si="71">SUM(L139:L145)</f>
        <v>75.430000000000007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675</v>
      </c>
      <c r="G157" s="32">
        <f t="shared" ref="G157" si="74">G146+G156</f>
        <v>32.18</v>
      </c>
      <c r="H157" s="32">
        <f t="shared" ref="H157" si="75">H146+H156</f>
        <v>28.950000000000003</v>
      </c>
      <c r="I157" s="32">
        <f t="shared" ref="I157" si="76">I146+I156</f>
        <v>66.36</v>
      </c>
      <c r="J157" s="32">
        <f t="shared" ref="J157:L157" si="77">J146+J156</f>
        <v>716.59999999999991</v>
      </c>
      <c r="K157" s="32"/>
      <c r="L157" s="32">
        <f t="shared" si="77"/>
        <v>75.430000000000007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150</v>
      </c>
      <c r="G158" s="40">
        <v>9.8000000000000007</v>
      </c>
      <c r="H158" s="40">
        <v>10.7</v>
      </c>
      <c r="I158" s="40">
        <v>4.8</v>
      </c>
      <c r="J158" s="40">
        <v>153.5</v>
      </c>
      <c r="K158" s="41" t="s">
        <v>99</v>
      </c>
      <c r="L158" s="40">
        <v>38.61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97</v>
      </c>
      <c r="F160" s="43">
        <v>200</v>
      </c>
      <c r="G160" s="43">
        <v>1</v>
      </c>
      <c r="H160" s="43">
        <v>0.2</v>
      </c>
      <c r="I160" s="43">
        <v>20.2</v>
      </c>
      <c r="J160" s="43">
        <v>92</v>
      </c>
      <c r="K160" s="44">
        <v>399</v>
      </c>
      <c r="L160" s="43">
        <v>9.6</v>
      </c>
    </row>
    <row r="161" spans="1:12" ht="14.4" x14ac:dyDescent="0.3">
      <c r="A161" s="23"/>
      <c r="B161" s="15"/>
      <c r="C161" s="11"/>
      <c r="D161" s="7" t="s">
        <v>23</v>
      </c>
      <c r="E161" s="42" t="s">
        <v>48</v>
      </c>
      <c r="F161" s="43">
        <v>70</v>
      </c>
      <c r="G161" s="43">
        <v>10.4</v>
      </c>
      <c r="H161" s="43">
        <v>9.3800000000000008</v>
      </c>
      <c r="I161" s="43">
        <v>19.55</v>
      </c>
      <c r="J161" s="43">
        <v>237.3</v>
      </c>
      <c r="K161" s="44">
        <v>3</v>
      </c>
      <c r="L161" s="43">
        <v>8.7200000000000006</v>
      </c>
    </row>
    <row r="162" spans="1:12" ht="14.4" x14ac:dyDescent="0.3">
      <c r="A162" s="23"/>
      <c r="B162" s="15"/>
      <c r="C162" s="11"/>
      <c r="D162" s="7" t="s">
        <v>24</v>
      </c>
      <c r="E162" s="42" t="s">
        <v>98</v>
      </c>
      <c r="F162" s="43">
        <v>100</v>
      </c>
      <c r="G162" s="43">
        <v>0.6</v>
      </c>
      <c r="H162" s="43">
        <v>0.6</v>
      </c>
      <c r="I162" s="43">
        <v>14.64</v>
      </c>
      <c r="J162" s="43">
        <v>66.34</v>
      </c>
      <c r="K162" s="44"/>
      <c r="L162" s="43">
        <v>11</v>
      </c>
    </row>
    <row r="163" spans="1:12" ht="14.4" x14ac:dyDescent="0.3">
      <c r="A163" s="23"/>
      <c r="B163" s="15"/>
      <c r="C163" s="11"/>
      <c r="D163" s="6" t="s">
        <v>50</v>
      </c>
      <c r="E163" s="42" t="s">
        <v>87</v>
      </c>
      <c r="F163" s="43">
        <v>60</v>
      </c>
      <c r="G163" s="43">
        <v>0.7</v>
      </c>
      <c r="H163" s="43">
        <v>0.1</v>
      </c>
      <c r="I163" s="43">
        <v>2.2999999999999998</v>
      </c>
      <c r="J163" s="43">
        <v>12.8</v>
      </c>
      <c r="K163" s="44" t="s">
        <v>65</v>
      </c>
      <c r="L163" s="43">
        <v>7.5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22.500000000000004</v>
      </c>
      <c r="H165" s="19">
        <f t="shared" si="78"/>
        <v>20.980000000000004</v>
      </c>
      <c r="I165" s="19">
        <f t="shared" si="78"/>
        <v>61.489999999999995</v>
      </c>
      <c r="J165" s="19">
        <f t="shared" si="78"/>
        <v>561.93999999999994</v>
      </c>
      <c r="K165" s="25"/>
      <c r="L165" s="19">
        <f t="shared" ref="L165" si="79">SUM(L158:L164)</f>
        <v>75.430000000000007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22.500000000000004</v>
      </c>
      <c r="H176" s="32">
        <f t="shared" ref="H176" si="83">H165+H175</f>
        <v>20.980000000000004</v>
      </c>
      <c r="I176" s="32">
        <f t="shared" ref="I176" si="84">I165+I175</f>
        <v>61.489999999999995</v>
      </c>
      <c r="J176" s="32">
        <f t="shared" ref="J176:L176" si="85">J165+J175</f>
        <v>561.93999999999994</v>
      </c>
      <c r="K176" s="32"/>
      <c r="L176" s="32">
        <f t="shared" si="85"/>
        <v>75.430000000000007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200</v>
      </c>
      <c r="G177" s="40">
        <v>5.3</v>
      </c>
      <c r="H177" s="40">
        <v>5.4</v>
      </c>
      <c r="I177" s="40">
        <v>28.7</v>
      </c>
      <c r="J177" s="40">
        <v>184.5</v>
      </c>
      <c r="K177" s="41" t="s">
        <v>102</v>
      </c>
      <c r="L177" s="40">
        <v>55.56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71</v>
      </c>
      <c r="L179" s="43">
        <v>4.5999999999999996</v>
      </c>
    </row>
    <row r="180" spans="1:12" ht="14.4" x14ac:dyDescent="0.3">
      <c r="A180" s="23"/>
      <c r="B180" s="15"/>
      <c r="C180" s="11"/>
      <c r="D180" s="7" t="s">
        <v>23</v>
      </c>
      <c r="E180" s="42" t="s">
        <v>55</v>
      </c>
      <c r="F180" s="43">
        <v>65</v>
      </c>
      <c r="G180" s="43">
        <v>4.9800000000000004</v>
      </c>
      <c r="H180" s="43">
        <v>9.4499999999999993</v>
      </c>
      <c r="I180" s="43">
        <v>17.16</v>
      </c>
      <c r="J180" s="43">
        <v>233.4</v>
      </c>
      <c r="K180" s="44">
        <v>1</v>
      </c>
      <c r="L180" s="43">
        <v>5.27</v>
      </c>
    </row>
    <row r="181" spans="1:12" ht="14.4" x14ac:dyDescent="0.3">
      <c r="A181" s="23"/>
      <c r="B181" s="15"/>
      <c r="C181" s="11"/>
      <c r="D181" s="7" t="s">
        <v>24</v>
      </c>
      <c r="E181" s="42" t="s">
        <v>101</v>
      </c>
      <c r="F181" s="43">
        <v>100</v>
      </c>
      <c r="G181" s="43">
        <v>0.6</v>
      </c>
      <c r="H181" s="43">
        <v>0.6</v>
      </c>
      <c r="I181" s="43">
        <v>14.64</v>
      </c>
      <c r="J181" s="43">
        <v>66.34</v>
      </c>
      <c r="K181" s="44">
        <v>338</v>
      </c>
      <c r="L181" s="43">
        <v>10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11.38</v>
      </c>
      <c r="H184" s="19">
        <f t="shared" si="86"/>
        <v>15.45</v>
      </c>
      <c r="I184" s="19">
        <f t="shared" si="86"/>
        <v>80.3</v>
      </c>
      <c r="J184" s="19">
        <f t="shared" si="86"/>
        <v>565.24</v>
      </c>
      <c r="K184" s="25"/>
      <c r="L184" s="19">
        <f t="shared" ref="L184" si="87">SUM(L177:L183)</f>
        <v>75.430000000000007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565</v>
      </c>
      <c r="G195" s="32">
        <f t="shared" ref="G195" si="90">G184+G194</f>
        <v>11.38</v>
      </c>
      <c r="H195" s="32">
        <f t="shared" ref="H195" si="91">H184+H194</f>
        <v>15.45</v>
      </c>
      <c r="I195" s="32">
        <f t="shared" ref="I195" si="92">I184+I194</f>
        <v>80.3</v>
      </c>
      <c r="J195" s="32">
        <f t="shared" ref="J195:L195" si="93">J184+J194</f>
        <v>565.24</v>
      </c>
      <c r="K195" s="32"/>
      <c r="L195" s="32">
        <f t="shared" si="93"/>
        <v>75.430000000000007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37.194000000000003</v>
      </c>
      <c r="H196" s="34">
        <f t="shared" si="94"/>
        <v>28.328000000000003</v>
      </c>
      <c r="I196" s="34">
        <f t="shared" si="94"/>
        <v>81.59</v>
      </c>
      <c r="J196" s="34">
        <f t="shared" si="94"/>
        <v>779.67899999999986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75.430000000000021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2024-09-05T09:07:41Z</dcterms:modified>
</cp:coreProperties>
</file>